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65416" yWindow="65416" windowWidth="29040" windowHeight="15840" activeTab="0"/>
  </bookViews>
  <sheets>
    <sheet name="Tabelle1" sheetId="1" r:id="rId1"/>
  </sheets>
  <definedNames>
    <definedName name="_xlnm.Print_Area" localSheetId="0">'Tabelle1'!$A$1:$J$42</definedName>
  </definedNames>
  <calcPr calcId="191029"/>
  <extLst/>
</workbook>
</file>

<file path=xl/comments1.xml><?xml version="1.0" encoding="utf-8"?>
<comments xmlns="http://schemas.openxmlformats.org/spreadsheetml/2006/main">
  <authors>
    <author>Brenner Wolfgang</author>
    <author>Wolfgang Brenner</author>
    <author>Rubberduck</author>
  </authors>
  <commentList>
    <comment ref="I5" authorId="0">
      <text>
        <r>
          <rPr>
            <b/>
            <sz val="8"/>
            <rFont val="Tahoma"/>
            <family val="2"/>
          </rPr>
          <t xml:space="preserve">Schießdatum eintragen
</t>
        </r>
      </text>
    </comment>
    <comment ref="C9" authorId="1">
      <text>
        <r>
          <rPr>
            <b/>
            <sz val="9"/>
            <rFont val="Segoe UI"/>
            <family val="2"/>
          </rPr>
          <t>Heimmannschaft eintragen</t>
        </r>
      </text>
    </comment>
    <comment ref="B11" authorId="2">
      <text>
        <r>
          <rPr>
            <b/>
            <sz val="8"/>
            <rFont val="Tahoma"/>
            <family val="2"/>
          </rPr>
          <t xml:space="preserve">Bitte Namen Eintragen </t>
        </r>
      </text>
    </comment>
    <comment ref="C11" authorId="1">
      <text>
        <r>
          <rPr>
            <b/>
            <sz val="9"/>
            <rFont val="Segoe UI"/>
            <family val="2"/>
          </rPr>
          <t>Präzision
alle 20 Schuß</t>
        </r>
        <r>
          <rPr>
            <sz val="9"/>
            <rFont val="Segoe UI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hier werden die besten 3 Ergebnisse zusammengezählt</t>
        </r>
        <r>
          <rPr>
            <sz val="8"/>
            <rFont val="Tahoma"/>
            <family val="2"/>
          </rPr>
          <t xml:space="preserve">
</t>
        </r>
      </text>
    </comment>
    <comment ref="C21" authorId="1">
      <text>
        <r>
          <rPr>
            <b/>
            <sz val="9"/>
            <rFont val="Segoe UI"/>
            <family val="2"/>
          </rPr>
          <t>Gastmannschaft eintragen</t>
        </r>
      </text>
    </comment>
    <comment ref="C23" authorId="1">
      <text>
        <r>
          <rPr>
            <b/>
            <sz val="9"/>
            <rFont val="Segoe UI"/>
            <family val="2"/>
          </rPr>
          <t>Präzision
alle 20 Schuß</t>
        </r>
        <r>
          <rPr>
            <sz val="9"/>
            <rFont val="Segoe UI"/>
            <family val="2"/>
          </rPr>
          <t xml:space="preserve">
</t>
        </r>
      </text>
    </comment>
    <comment ref="J28" authorId="0">
      <text>
        <r>
          <rPr>
            <b/>
            <sz val="8"/>
            <rFont val="Tahoma"/>
            <family val="2"/>
          </rPr>
          <t>hier werden die besten 3 Ergebnisse zusammengezählt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<sst xmlns="http://schemas.openxmlformats.org/spreadsheetml/2006/main" count="26" uniqueCount="23">
  <si>
    <t>Schützenkreis Aalen</t>
  </si>
  <si>
    <t>Ergebnisse der Begegnung</t>
  </si>
  <si>
    <t>Datum:</t>
  </si>
  <si>
    <t>Lfd.
Nr.</t>
  </si>
  <si>
    <t>Name des Schützen</t>
  </si>
  <si>
    <t>Gesamt</t>
  </si>
  <si>
    <t>Mannschafts-wertung</t>
  </si>
  <si>
    <t>Heimmannschaft:</t>
  </si>
  <si>
    <t xml:space="preserve">Mannschaftsergebnis Platzverein:   </t>
  </si>
  <si>
    <t>AK</t>
  </si>
  <si>
    <t>Gastmannschaft:</t>
  </si>
  <si>
    <t xml:space="preserve">Mannschaftsergebnis Gastverein:    </t>
  </si>
  <si>
    <t>Mannschaftsführer (Heim)</t>
  </si>
  <si>
    <t>Mannschaftsführer (Gast)</t>
  </si>
  <si>
    <t>Wettkampfbericht:</t>
  </si>
  <si>
    <t>150 Sec.</t>
  </si>
  <si>
    <t xml:space="preserve">20 Sec.
1.Serie
</t>
  </si>
  <si>
    <t xml:space="preserve">20 Sec.
2.Serie
</t>
  </si>
  <si>
    <t xml:space="preserve">20 Sec. 3.Serie
</t>
  </si>
  <si>
    <t xml:space="preserve">20 Sec.
4.Serie
</t>
  </si>
  <si>
    <t xml:space="preserve">
Summe
</t>
  </si>
  <si>
    <t>25m Pistole/Revolver (2.53/2.59/2.55/2.58)</t>
  </si>
  <si>
    <t>Kreisliga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</si>
</sst>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b/>
      <sz val="9"/>
      <name val="Segoe UI"/>
      <family val="2"/>
    </font>
    <font>
      <sz val="8"/>
      <name val="Tahoma"/>
      <family val="2"/>
    </font>
    <font>
      <sz val="9"/>
      <name val="Segoe UI"/>
      <family val="2"/>
    </font>
    <font>
      <b/>
      <sz val="10"/>
      <color rgb="FFFF0000"/>
      <name val="Arial"/>
      <family val="2"/>
    </font>
    <font>
      <b/>
      <sz val="28"/>
      <name val="Arial"/>
      <family val="2"/>
    </font>
    <font>
      <sz val="20"/>
      <color rgb="FF000000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ashed"/>
      <top style="thin"/>
      <bottom/>
    </border>
    <border>
      <left style="dashed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shrinkToFit="1"/>
      <protection locked="0"/>
    </xf>
    <xf numFmtId="0" fontId="1" fillId="0" borderId="0" xfId="0" applyFont="1" applyAlignment="1">
      <alignment horizontal="center" shrinkToFit="1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quotePrefix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left"/>
    </xf>
    <xf numFmtId="0" fontId="19" fillId="0" borderId="0" xfId="0" applyFont="1"/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14" fontId="6" fillId="2" borderId="18" xfId="0" applyNumberFormat="1" applyFont="1" applyFill="1" applyBorder="1" applyAlignment="1" applyProtection="1">
      <alignment horizontal="center" vertical="center"/>
      <protection locked="0"/>
    </xf>
    <xf numFmtId="14" fontId="6" fillId="2" borderId="19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" fontId="3" fillId="3" borderId="22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 patternType="none"/>
      </fill>
      <border/>
    </dxf>
    <dxf>
      <fill>
        <patternFill>
          <bgColor indexed="42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0</xdr:row>
      <xdr:rowOff>38100</xdr:rowOff>
    </xdr:from>
    <xdr:to>
      <xdr:col>9</xdr:col>
      <xdr:colOff>314325</xdr:colOff>
      <xdr:row>0</xdr:row>
      <xdr:rowOff>38100</xdr:rowOff>
    </xdr:to>
    <xdr:pic>
      <xdr:nvPicPr>
        <xdr:cNvPr id="1074" name="Grafik 3" descr="Wappen farbig klein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1125" y="38100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76200</xdr:colOff>
      <xdr:row>0</xdr:row>
      <xdr:rowOff>95250</xdr:rowOff>
    </xdr:from>
    <xdr:to>
      <xdr:col>9</xdr:col>
      <xdr:colOff>666750</xdr:colOff>
      <xdr:row>3</xdr:row>
      <xdr:rowOff>123825</xdr:rowOff>
    </xdr:to>
    <xdr:pic>
      <xdr:nvPicPr>
        <xdr:cNvPr id="1075" name="Grafik 2" descr="Wappen farbig klein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76825" y="95250"/>
          <a:ext cx="10858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 topLeftCell="A1">
      <selection activeCell="I5" sqref="I5:J5"/>
    </sheetView>
  </sheetViews>
  <sheetFormatPr defaultColWidth="11.00390625" defaultRowHeight="14.25"/>
  <cols>
    <col min="1" max="1" width="4.00390625" style="2" customWidth="1"/>
    <col min="2" max="2" width="26.75390625" style="2" customWidth="1"/>
    <col min="3" max="3" width="6.375" style="2" customWidth="1"/>
    <col min="4" max="5" width="5.50390625" style="2" bestFit="1" customWidth="1"/>
    <col min="6" max="6" width="5.50390625" style="2" customWidth="1"/>
    <col min="7" max="7" width="5.50390625" style="2" bestFit="1" customWidth="1"/>
    <col min="8" max="9" width="6.50390625" style="2" customWidth="1"/>
    <col min="10" max="10" width="10.375" style="2" customWidth="1"/>
    <col min="11" max="16384" width="11.00390625" style="2" customWidth="1"/>
  </cols>
  <sheetData>
    <row r="1" spans="1:10" ht="35.25">
      <c r="A1" s="57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61" customFormat="1" ht="25.5">
      <c r="A2" s="58" t="s">
        <v>21</v>
      </c>
      <c r="B2" s="63"/>
      <c r="C2" s="63"/>
      <c r="D2" s="59"/>
      <c r="E2" s="59"/>
      <c r="F2" s="59"/>
      <c r="G2" s="64"/>
      <c r="H2" s="60"/>
      <c r="I2" s="60"/>
      <c r="J2" s="60"/>
    </row>
    <row r="3" spans="1:10" s="62" customFormat="1" ht="25.5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s="4" customFormat="1" ht="18">
      <c r="A4" s="3" t="s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ht="18.75" customHeight="1">
      <c r="A5" s="6"/>
      <c r="B5" s="6"/>
      <c r="C5" s="6"/>
      <c r="D5"/>
      <c r="E5"/>
      <c r="F5"/>
      <c r="G5" s="7"/>
      <c r="H5" s="8" t="s">
        <v>2</v>
      </c>
      <c r="I5" s="78"/>
      <c r="J5" s="79"/>
    </row>
    <row r="6" spans="1:10" ht="12.75" customHeight="1">
      <c r="A6"/>
      <c r="B6"/>
      <c r="C6"/>
      <c r="D6"/>
      <c r="E6"/>
      <c r="F6"/>
      <c r="G6"/>
      <c r="H6"/>
      <c r="I6"/>
      <c r="J6"/>
    </row>
    <row r="7" spans="1:10" s="11" customFormat="1" ht="25.5" customHeight="1">
      <c r="A7" s="9" t="s">
        <v>3</v>
      </c>
      <c r="B7" s="9" t="s">
        <v>4</v>
      </c>
      <c r="C7" s="9" t="s">
        <v>15</v>
      </c>
      <c r="D7" s="50" t="s">
        <v>16</v>
      </c>
      <c r="E7" s="51" t="s">
        <v>17</v>
      </c>
      <c r="F7" s="51" t="s">
        <v>18</v>
      </c>
      <c r="G7" s="52" t="s">
        <v>19</v>
      </c>
      <c r="H7" s="9" t="s">
        <v>20</v>
      </c>
      <c r="I7" s="10" t="s">
        <v>5</v>
      </c>
      <c r="J7" s="9" t="s">
        <v>6</v>
      </c>
    </row>
    <row r="8" spans="1:10" ht="14.25">
      <c r="A8"/>
      <c r="B8"/>
      <c r="C8"/>
      <c r="D8"/>
      <c r="E8"/>
      <c r="F8"/>
      <c r="G8"/>
      <c r="H8"/>
      <c r="I8"/>
      <c r="J8"/>
    </row>
    <row r="9" spans="1:10" ht="15.75">
      <c r="A9"/>
      <c r="B9" s="12" t="s">
        <v>7</v>
      </c>
      <c r="C9" s="80"/>
      <c r="D9" s="80"/>
      <c r="E9" s="80"/>
      <c r="F9" s="80"/>
      <c r="G9" s="80"/>
      <c r="H9" s="80"/>
      <c r="I9" s="13"/>
      <c r="J9" s="40"/>
    </row>
    <row r="10" ht="14.25"/>
    <row r="11" spans="1:10" ht="30" customHeight="1">
      <c r="A11" s="14">
        <v>1</v>
      </c>
      <c r="B11" s="15"/>
      <c r="C11" s="15"/>
      <c r="D11" s="16"/>
      <c r="E11" s="17"/>
      <c r="F11" s="17"/>
      <c r="G11" s="18"/>
      <c r="H11" s="19">
        <f>D11+E11+F11*1.0000001+G11*1.0000001</f>
        <v>0</v>
      </c>
      <c r="I11" s="20">
        <f>C11+H11+0.0000004</f>
        <v>4E-07</v>
      </c>
      <c r="J11" s="21">
        <f>IF(I11&lt;LARGE(I$11:I$15,3),"",I11)</f>
        <v>4E-07</v>
      </c>
    </row>
    <row r="12" spans="1:10" ht="30" customHeight="1">
      <c r="A12" s="22">
        <v>2</v>
      </c>
      <c r="B12" s="23"/>
      <c r="C12" s="15"/>
      <c r="D12" s="26"/>
      <c r="E12" s="27"/>
      <c r="F12" s="27"/>
      <c r="G12" s="28"/>
      <c r="H12" s="19">
        <f>D12+E12+F12*1.0000001+G12*1.0000001</f>
        <v>0</v>
      </c>
      <c r="I12" s="20">
        <f>C12+H12+0.0000004</f>
        <v>4E-07</v>
      </c>
      <c r="J12" s="21">
        <f>IF(I12&lt;LARGE(I$11:I$15,3),"",I12)</f>
        <v>4E-07</v>
      </c>
    </row>
    <row r="13" spans="1:10" ht="30" customHeight="1">
      <c r="A13" s="22">
        <v>3</v>
      </c>
      <c r="B13" s="23"/>
      <c r="C13" s="15"/>
      <c r="D13" s="16"/>
      <c r="E13" s="17"/>
      <c r="F13" s="17"/>
      <c r="G13" s="18"/>
      <c r="H13" s="19">
        <f>D13+E13+F13*1.0000001+G13*1.0000001</f>
        <v>0</v>
      </c>
      <c r="I13" s="20">
        <f>C13+H13+0.0000004</f>
        <v>4E-07</v>
      </c>
      <c r="J13" s="21">
        <f>IF(I13&lt;LARGE(I$11:I$15,3),"",I13)</f>
        <v>4E-07</v>
      </c>
    </row>
    <row r="14" spans="1:10" ht="30" customHeight="1">
      <c r="A14" s="22">
        <v>4</v>
      </c>
      <c r="B14" s="23"/>
      <c r="C14" s="15"/>
      <c r="D14" s="16"/>
      <c r="E14" s="17"/>
      <c r="F14" s="17"/>
      <c r="G14" s="18"/>
      <c r="H14" s="19">
        <f>D14+E14+F14*1.0000001+G14*1.0000001</f>
        <v>0</v>
      </c>
      <c r="I14" s="20">
        <f>C14+H14+0.0000004</f>
        <v>4E-07</v>
      </c>
      <c r="J14" s="21">
        <f>IF(I14&lt;LARGE(I$11:I$15,3),"",I14)</f>
        <v>4E-07</v>
      </c>
    </row>
    <row r="15" spans="1:10" ht="30" customHeight="1" thickBot="1">
      <c r="A15" s="22">
        <v>5</v>
      </c>
      <c r="B15" s="24"/>
      <c r="C15" s="25"/>
      <c r="D15" s="26"/>
      <c r="E15" s="27"/>
      <c r="F15" s="27"/>
      <c r="G15" s="28"/>
      <c r="H15" s="19">
        <f>D15+E15+F15*1.0000001+G15*1.0000001</f>
        <v>0</v>
      </c>
      <c r="I15" s="20">
        <f>C15+H15+0.0000004</f>
        <v>4E-07</v>
      </c>
      <c r="J15" s="21">
        <f>IF(I15&lt;LARGE(I$11:I$15,3),"",I15)</f>
        <v>4E-07</v>
      </c>
    </row>
    <row r="16" spans="1:10" ht="12.75" customHeight="1">
      <c r="A16" s="29"/>
      <c r="B16" s="29"/>
      <c r="C16" s="29"/>
      <c r="D16" s="81" t="s">
        <v>8</v>
      </c>
      <c r="E16" s="81"/>
      <c r="F16" s="81"/>
      <c r="G16" s="81"/>
      <c r="H16" s="81"/>
      <c r="I16" s="82"/>
      <c r="J16" s="85">
        <f>INT(SUM(J11:J15))</f>
        <v>0</v>
      </c>
    </row>
    <row r="17" spans="1:10" ht="13.5" customHeight="1" thickBot="1">
      <c r="A17" s="29"/>
      <c r="B17" s="29"/>
      <c r="C17" s="29"/>
      <c r="D17" s="83"/>
      <c r="E17" s="83"/>
      <c r="F17" s="83"/>
      <c r="G17" s="83"/>
      <c r="H17" s="83"/>
      <c r="I17" s="84"/>
      <c r="J17" s="86"/>
    </row>
    <row r="18" spans="1:10" ht="20.1" customHeight="1">
      <c r="A18" s="30" t="s">
        <v>9</v>
      </c>
      <c r="B18" s="31"/>
      <c r="C18" s="32"/>
      <c r="D18" s="53"/>
      <c r="E18" s="54"/>
      <c r="F18" s="54"/>
      <c r="G18" s="55"/>
      <c r="H18" s="33">
        <f>SUM(D18:G18)</f>
        <v>0</v>
      </c>
      <c r="I18" s="34">
        <f>SUM(C18,H18)</f>
        <v>0</v>
      </c>
      <c r="J18" s="35"/>
    </row>
    <row r="19" spans="1:10" ht="20.1" customHeight="1">
      <c r="A19" s="30" t="s">
        <v>9</v>
      </c>
      <c r="B19" s="36"/>
      <c r="C19" s="37"/>
      <c r="D19" s="53"/>
      <c r="E19" s="54"/>
      <c r="F19" s="54"/>
      <c r="G19" s="55"/>
      <c r="H19" s="38">
        <f>SUM(D19:G19)</f>
        <v>0</v>
      </c>
      <c r="I19" s="39">
        <f>SUM(C19,H19)</f>
        <v>0</v>
      </c>
      <c r="J19"/>
    </row>
    <row r="20" spans="1:10" ht="14.25">
      <c r="A20"/>
      <c r="B20"/>
      <c r="C20"/>
      <c r="D20"/>
      <c r="E20"/>
      <c r="F20"/>
      <c r="G20"/>
      <c r="H20"/>
      <c r="I20"/>
      <c r="J20"/>
    </row>
    <row r="21" spans="1:10" ht="15.75">
      <c r="A21"/>
      <c r="B21" s="12" t="s">
        <v>10</v>
      </c>
      <c r="C21" s="80"/>
      <c r="D21" s="80"/>
      <c r="E21" s="80"/>
      <c r="F21" s="80"/>
      <c r="G21" s="80"/>
      <c r="H21" s="80"/>
      <c r="I21" s="13"/>
      <c r="J21" s="40"/>
    </row>
    <row r="22" spans="1:10" ht="14.25">
      <c r="A22"/>
      <c r="B22"/>
      <c r="C22"/>
      <c r="D22"/>
      <c r="E22"/>
      <c r="F22"/>
      <c r="G22"/>
      <c r="H22"/>
      <c r="I22"/>
      <c r="J22"/>
    </row>
    <row r="23" spans="1:10" ht="30" customHeight="1">
      <c r="A23" s="22">
        <v>1</v>
      </c>
      <c r="B23" s="24"/>
      <c r="C23" s="15"/>
      <c r="D23" s="16"/>
      <c r="E23" s="17"/>
      <c r="F23" s="17"/>
      <c r="G23" s="18"/>
      <c r="H23" s="41">
        <f>D23+E23+F23*1.0000001+G23*1.0000001</f>
        <v>0</v>
      </c>
      <c r="I23" s="42">
        <f>C23+H23+0.0000004</f>
        <v>4E-07</v>
      </c>
      <c r="J23" s="56">
        <f>IF(I23&lt;LARGE(I$23:I$27,3),"",I23)</f>
        <v>4E-07</v>
      </c>
    </row>
    <row r="24" spans="1:10" ht="30" customHeight="1">
      <c r="A24" s="22">
        <v>2</v>
      </c>
      <c r="B24" s="24"/>
      <c r="C24" s="15"/>
      <c r="D24" s="26"/>
      <c r="E24" s="27"/>
      <c r="F24" s="27"/>
      <c r="G24" s="28"/>
      <c r="H24" s="41">
        <f>D24+E24+F24*1.0000001+G24*1.0000001</f>
        <v>0</v>
      </c>
      <c r="I24" s="42">
        <f>C24+H24+0.0000004</f>
        <v>4E-07</v>
      </c>
      <c r="J24" s="56">
        <f>IF(I24&lt;LARGE(I$23:I$27,3),"",I24)</f>
        <v>4E-07</v>
      </c>
    </row>
    <row r="25" spans="1:10" ht="30" customHeight="1">
      <c r="A25" s="22">
        <v>3</v>
      </c>
      <c r="B25" s="24"/>
      <c r="C25" s="15"/>
      <c r="D25" s="16"/>
      <c r="E25" s="17"/>
      <c r="F25" s="17"/>
      <c r="G25" s="18"/>
      <c r="H25" s="41">
        <f>D25+E25+F25*1.0000001+G25*1.0000001</f>
        <v>0</v>
      </c>
      <c r="I25" s="42">
        <f>C25+H25+0.0000004</f>
        <v>4E-07</v>
      </c>
      <c r="J25" s="56">
        <f>IF(I25&lt;LARGE(I$23:I$27,3),"",I25)</f>
        <v>4E-07</v>
      </c>
    </row>
    <row r="26" spans="1:10" ht="30" customHeight="1">
      <c r="A26" s="22">
        <v>4</v>
      </c>
      <c r="B26" s="24"/>
      <c r="C26" s="15"/>
      <c r="D26" s="16"/>
      <c r="E26" s="17"/>
      <c r="F26" s="17"/>
      <c r="G26" s="18"/>
      <c r="H26" s="41">
        <f>D26+E26+F26*1.0000001+G26*1.0000001</f>
        <v>0</v>
      </c>
      <c r="I26" s="42">
        <f>C26+H26+0.0000004</f>
        <v>4E-07</v>
      </c>
      <c r="J26" s="56">
        <f>IF(I26&lt;LARGE(I$23:I$27,3),"",I26)</f>
        <v>4E-07</v>
      </c>
    </row>
    <row r="27" spans="1:10" ht="30" customHeight="1" thickBot="1">
      <c r="A27" s="22">
        <v>5</v>
      </c>
      <c r="B27" s="24"/>
      <c r="C27" s="24"/>
      <c r="D27" s="26"/>
      <c r="E27" s="27"/>
      <c r="F27" s="27"/>
      <c r="G27" s="28"/>
      <c r="H27" s="41">
        <f>D27+E27+F27*1.0000001+G27*1.0000001</f>
        <v>0</v>
      </c>
      <c r="I27" s="42">
        <f>C27+H27+0.0000004</f>
        <v>4E-07</v>
      </c>
      <c r="J27" s="56">
        <f>IF(I27&lt;LARGE(I$23:I$27,3),"",I27)</f>
        <v>4E-07</v>
      </c>
    </row>
    <row r="28" spans="1:10" ht="12.75" customHeight="1">
      <c r="A28"/>
      <c r="B28"/>
      <c r="C28"/>
      <c r="D28" s="81" t="s">
        <v>11</v>
      </c>
      <c r="E28" s="81"/>
      <c r="F28" s="81"/>
      <c r="G28" s="81"/>
      <c r="H28" s="81"/>
      <c r="I28" s="82"/>
      <c r="J28" s="85">
        <f>INT(SUM(J23:J27))</f>
        <v>0</v>
      </c>
    </row>
    <row r="29" spans="1:10" ht="13.5" customHeight="1" thickBot="1">
      <c r="A29"/>
      <c r="B29"/>
      <c r="C29"/>
      <c r="D29" s="83"/>
      <c r="E29" s="83"/>
      <c r="F29" s="83"/>
      <c r="G29" s="83"/>
      <c r="H29" s="83"/>
      <c r="I29" s="84"/>
      <c r="J29" s="86"/>
    </row>
    <row r="30" spans="1:10" ht="20.1" customHeight="1">
      <c r="A30" s="30" t="s">
        <v>9</v>
      </c>
      <c r="B30" s="31"/>
      <c r="C30" s="32"/>
      <c r="D30" s="53"/>
      <c r="E30" s="54"/>
      <c r="F30" s="54"/>
      <c r="G30" s="55"/>
      <c r="H30" s="33">
        <f>SUM(D30:G30)</f>
        <v>0</v>
      </c>
      <c r="I30" s="34">
        <f>SUM(C30,H30)</f>
        <v>0</v>
      </c>
      <c r="J30" s="35"/>
    </row>
    <row r="31" spans="1:10" ht="20.1" customHeight="1">
      <c r="A31" s="30" t="s">
        <v>9</v>
      </c>
      <c r="B31" s="36"/>
      <c r="C31" s="37"/>
      <c r="D31" s="53"/>
      <c r="E31" s="54"/>
      <c r="F31" s="54"/>
      <c r="G31" s="55"/>
      <c r="H31" s="38">
        <f>SUM(D31:G31)</f>
        <v>0</v>
      </c>
      <c r="I31" s="34">
        <f>SUM(C31,H31)</f>
        <v>0</v>
      </c>
      <c r="J31" s="43"/>
    </row>
    <row r="32" spans="1:10" ht="14.25">
      <c r="A32"/>
      <c r="B32"/>
      <c r="C32"/>
      <c r="D32"/>
      <c r="E32"/>
      <c r="F32"/>
      <c r="G32"/>
      <c r="H32"/>
      <c r="I32"/>
      <c r="J32"/>
    </row>
    <row r="33" spans="1:9" ht="14.25">
      <c r="A33"/>
      <c r="B33" s="44"/>
      <c r="C33" s="45"/>
      <c r="D33"/>
      <c r="E33" s="65"/>
      <c r="F33" s="65"/>
      <c r="G33" s="66"/>
      <c r="H33" s="66"/>
      <c r="I33" s="66"/>
    </row>
    <row r="34" spans="1:10" ht="14.25">
      <c r="A34"/>
      <c r="B34" s="46" t="s">
        <v>12</v>
      </c>
      <c r="C34" s="47"/>
      <c r="D34"/>
      <c r="E34" s="67" t="s">
        <v>13</v>
      </c>
      <c r="F34" s="67"/>
      <c r="G34" s="68"/>
      <c r="H34" s="68"/>
      <c r="I34" s="68"/>
      <c r="J34"/>
    </row>
    <row r="35" spans="1:10" ht="14.25">
      <c r="A35"/>
      <c r="B35" s="47"/>
      <c r="C35" s="47"/>
      <c r="D35"/>
      <c r="E35"/>
      <c r="F35"/>
      <c r="G35" s="48"/>
      <c r="H35" s="48"/>
      <c r="I35" s="48"/>
      <c r="J35"/>
    </row>
    <row r="36" spans="1:10" ht="14.25">
      <c r="A36" s="49" t="s">
        <v>14</v>
      </c>
      <c r="B36"/>
      <c r="C36"/>
      <c r="D36"/>
      <c r="E36"/>
      <c r="F36"/>
      <c r="G36"/>
      <c r="H36"/>
      <c r="I36"/>
      <c r="J36"/>
    </row>
    <row r="37" spans="1:10" ht="14.25">
      <c r="A37" s="69"/>
      <c r="B37" s="70"/>
      <c r="C37" s="70"/>
      <c r="D37" s="70"/>
      <c r="E37" s="70"/>
      <c r="F37" s="70"/>
      <c r="G37" s="70"/>
      <c r="H37" s="70"/>
      <c r="I37" s="70"/>
      <c r="J37" s="71"/>
    </row>
    <row r="38" spans="1:10" ht="14.25">
      <c r="A38" s="72"/>
      <c r="B38" s="73"/>
      <c r="C38" s="73"/>
      <c r="D38" s="73"/>
      <c r="E38" s="73"/>
      <c r="F38" s="73"/>
      <c r="G38" s="73"/>
      <c r="H38" s="73"/>
      <c r="I38" s="73"/>
      <c r="J38" s="74"/>
    </row>
    <row r="39" spans="1:10" ht="14.25">
      <c r="A39" s="72"/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14.25">
      <c r="A40" s="72"/>
      <c r="B40" s="73"/>
      <c r="C40" s="73"/>
      <c r="D40" s="73"/>
      <c r="E40" s="73"/>
      <c r="F40" s="73"/>
      <c r="G40" s="73"/>
      <c r="H40" s="73"/>
      <c r="I40" s="73"/>
      <c r="J40" s="74"/>
    </row>
    <row r="41" spans="1:10" ht="14.25">
      <c r="A41" s="72"/>
      <c r="B41" s="73"/>
      <c r="C41" s="73"/>
      <c r="D41" s="73"/>
      <c r="E41" s="73"/>
      <c r="F41" s="73"/>
      <c r="G41" s="73"/>
      <c r="H41" s="73"/>
      <c r="I41" s="73"/>
      <c r="J41" s="74"/>
    </row>
    <row r="42" spans="1:10" ht="12.75" customHeight="1">
      <c r="A42" s="75"/>
      <c r="B42" s="76"/>
      <c r="C42" s="76"/>
      <c r="D42" s="76"/>
      <c r="E42" s="76"/>
      <c r="F42" s="76"/>
      <c r="G42" s="76"/>
      <c r="H42" s="76"/>
      <c r="I42" s="76"/>
      <c r="J42" s="77"/>
    </row>
  </sheetData>
  <sheetProtection algorithmName="SHA-512" hashValue="1uQThx3D3Xraqmq4Fcfusfa5xdFSC5GO2SvG1rH+dm2VzwYEvurig1uVcUS/1Iue/wZfbHBr0zu9jQIyqKdfoA==" saltValue="ciTNqMXvyhtILA/2yenDng==" spinCount="100000" sheet="1" selectLockedCells="1"/>
  <protectedRanges>
    <protectedRange sqref="I5 C9 C21 B33:C33 E33:F33 A37:A38 B11:G15 B23:G27" name="Bereich1"/>
  </protectedRanges>
  <mergeCells count="10">
    <mergeCell ref="E33:I33"/>
    <mergeCell ref="E34:I34"/>
    <mergeCell ref="A37:J42"/>
    <mergeCell ref="I5:J5"/>
    <mergeCell ref="C9:H9"/>
    <mergeCell ref="D16:I17"/>
    <mergeCell ref="J16:J17"/>
    <mergeCell ref="C21:H21"/>
    <mergeCell ref="D28:I29"/>
    <mergeCell ref="J28:J29"/>
  </mergeCells>
  <conditionalFormatting sqref="D31:G31">
    <cfRule type="cellIs" priority="5" dxfId="0" operator="notEqual" stopIfTrue="1">
      <formula>0</formula>
    </cfRule>
  </conditionalFormatting>
  <conditionalFormatting sqref="J16:J17 J28:J29">
    <cfRule type="cellIs" priority="15" dxfId="8" operator="between" stopIfTrue="1">
      <formula>1200</formula>
      <formula>800</formula>
    </cfRule>
  </conditionalFormatting>
  <conditionalFormatting sqref="D11:G15">
    <cfRule type="cellIs" priority="14" dxfId="0" operator="notEqual" stopIfTrue="1">
      <formula>0</formula>
    </cfRule>
  </conditionalFormatting>
  <conditionalFormatting sqref="D27:G27">
    <cfRule type="cellIs" priority="9" dxfId="0" operator="notEqual" stopIfTrue="1">
      <formula>0</formula>
    </cfRule>
  </conditionalFormatting>
  <conditionalFormatting sqref="D19:G19">
    <cfRule type="cellIs" priority="8" dxfId="0" operator="notEqual" stopIfTrue="1">
      <formula>0</formula>
    </cfRule>
  </conditionalFormatting>
  <conditionalFormatting sqref="D18:G18">
    <cfRule type="cellIs" priority="7" dxfId="0" operator="notEqual" stopIfTrue="1">
      <formula>0</formula>
    </cfRule>
  </conditionalFormatting>
  <conditionalFormatting sqref="D30:G30">
    <cfRule type="cellIs" priority="6" dxfId="0" operator="notEqual" stopIfTrue="1">
      <formula>0</formula>
    </cfRule>
  </conditionalFormatting>
  <conditionalFormatting sqref="C9">
    <cfRule type="cellIs" priority="3" dxfId="0" operator="notEqual" stopIfTrue="1">
      <formula>0</formula>
    </cfRule>
  </conditionalFormatting>
  <conditionalFormatting sqref="D23:G26">
    <cfRule type="cellIs" priority="2" dxfId="0" operator="notEqual" stopIfTrue="1">
      <formula>0</formula>
    </cfRule>
  </conditionalFormatting>
  <conditionalFormatting sqref="C21">
    <cfRule type="cellIs" priority="1" dxfId="0" operator="notEqual" stopIfTrue="1">
      <formula>0</formula>
    </cfRule>
  </conditionalFormatting>
  <printOptions/>
  <pageMargins left="0.5905511811023623" right="0.1968503937007874" top="0.31496062992125984" bottom="0" header="0.31496062992125984" footer="0.31496062992125984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Maier</dc:creator>
  <cp:keywords/>
  <dc:description/>
  <cp:lastModifiedBy>Thomas Maier</cp:lastModifiedBy>
  <cp:lastPrinted>2019-06-03T09:47:30Z</cp:lastPrinted>
  <dcterms:created xsi:type="dcterms:W3CDTF">2018-08-30T18:25:56Z</dcterms:created>
  <dcterms:modified xsi:type="dcterms:W3CDTF">2023-02-26T22:46:30Z</dcterms:modified>
  <cp:category/>
  <cp:version/>
  <cp:contentType/>
  <cp:contentStatus/>
</cp:coreProperties>
</file>